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" windowHeight="1170"/>
  </bookViews>
  <sheets>
    <sheet name="Rua Assis 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H20" i="1"/>
  <c r="H18" i="1"/>
  <c r="I18" i="1" s="1"/>
  <c r="I17" i="1"/>
  <c r="H17" i="1"/>
  <c r="H16" i="1"/>
  <c r="I16" i="1" s="1"/>
  <c r="I15" i="1"/>
  <c r="H15" i="1"/>
  <c r="F15" i="1"/>
  <c r="H14" i="1"/>
  <c r="I14" i="1" s="1"/>
  <c r="H13" i="1"/>
  <c r="H12" i="1"/>
  <c r="I12" i="1" s="1"/>
  <c r="I11" i="1"/>
  <c r="H11" i="1"/>
  <c r="H9" i="1"/>
  <c r="I9" i="1" s="1"/>
  <c r="I8" i="1"/>
  <c r="H8" i="1"/>
  <c r="I21" i="1" l="1"/>
</calcChain>
</file>

<file path=xl/sharedStrings.xml><?xml version="1.0" encoding="utf-8"?>
<sst xmlns="http://schemas.openxmlformats.org/spreadsheetml/2006/main" count="65" uniqueCount="53">
  <si>
    <t xml:space="preserve">ITEM </t>
  </si>
  <si>
    <t>CÓDIGO</t>
  </si>
  <si>
    <t>DESCRIÇÃO</t>
  </si>
  <si>
    <t>QUANT.</t>
  </si>
  <si>
    <t>VALOR UNT C/ BDI</t>
  </si>
  <si>
    <t>SERV PRELIMINARES</t>
  </si>
  <si>
    <t>1.1</t>
  </si>
  <si>
    <t>SINAPI</t>
  </si>
  <si>
    <t>PLACA DE OBRA EM CHAPA DE AÇO GALVANIZADO</t>
  </si>
  <si>
    <t>1.2</t>
  </si>
  <si>
    <t>53859/2</t>
  </si>
  <si>
    <t>LIMPEZA DO TERRENO</t>
  </si>
  <si>
    <t>M²</t>
  </si>
  <si>
    <t>SUB BASE</t>
  </si>
  <si>
    <t>2.1</t>
  </si>
  <si>
    <t>REGULARIZAÇÃO E COMPACTAÇÃO DE BASE OU 5 CM</t>
  </si>
  <si>
    <t>M³</t>
  </si>
  <si>
    <t>MEIO FIO CONCRETO EXTRUXADO 15X 45 C/ SARJETA</t>
  </si>
  <si>
    <t>M</t>
  </si>
  <si>
    <t>PAVIMENTAÇÃO</t>
  </si>
  <si>
    <t>3.1</t>
  </si>
  <si>
    <t>3.2</t>
  </si>
  <si>
    <t>MERCADO</t>
  </si>
  <si>
    <t>FIBRA SINTETICA 4 KG/M³</t>
  </si>
  <si>
    <t>KG</t>
  </si>
  <si>
    <t>3.3</t>
  </si>
  <si>
    <t>LANÇAMENTO E ACABAMENTO</t>
  </si>
  <si>
    <t>3.4</t>
  </si>
  <si>
    <t>APLICAÇÃO DE LONA PARA PAVIMENTAÇÃO DE CONCRETO</t>
  </si>
  <si>
    <t>3.5</t>
  </si>
  <si>
    <t>EXECUÇÃO DE JUNTAS DE CONTRAÇÃO PARA PAVIMENTOS DE CONCRETO</t>
  </si>
  <si>
    <t>3.6</t>
  </si>
  <si>
    <t>AGENTE DE CURA, PROTETOR DA EVAPORAÇÃO DA ÁGUA DE HIDRATAÇÃO DO CONCRETO</t>
  </si>
  <si>
    <t xml:space="preserve">CONCRETO FCK = 35MPA,  12 CM </t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</si>
  <si>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</si>
  <si>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 ANTÔNIO DAS MISSÕES </t>
    </r>
  </si>
  <si>
    <t>Data: Janeiro 2022</t>
  </si>
  <si>
    <t>B.D.I</t>
  </si>
  <si>
    <t>COMPOSIÇÃO</t>
  </si>
  <si>
    <t>FONTE 11/21</t>
  </si>
  <si>
    <t>2.2</t>
  </si>
  <si>
    <t>TOTAL DO ORÇAMENTO</t>
  </si>
  <si>
    <t>VALOR TOTAL C/ BDI</t>
  </si>
  <si>
    <t>VALOR UNITÁRIO</t>
  </si>
  <si>
    <t>UNIDADE</t>
  </si>
  <si>
    <t>UNID.</t>
  </si>
  <si>
    <t>CARLOS JUAREZ VAZ - CREA RS 39.553</t>
  </si>
  <si>
    <t>FELISBERTO DOS SANTOS FERREIRA</t>
  </si>
  <si>
    <t>PAVIMENTAÇÃO DE VIAS URBANAS EM CONCRETO USINADO REFORÇADO COM FIBRAS</t>
  </si>
  <si>
    <r>
      <t xml:space="preserve">Trecho: </t>
    </r>
    <r>
      <rPr>
        <b/>
        <sz val="12"/>
        <color theme="1"/>
        <rFont val="Calibri"/>
        <family val="2"/>
        <scheme val="minor"/>
      </rPr>
      <t>Entre as ruas Francisco Morales e Manoel Flores</t>
    </r>
  </si>
  <si>
    <r>
      <t xml:space="preserve">Via a ser Pavimentada: </t>
    </r>
    <r>
      <rPr>
        <b/>
        <sz val="12"/>
        <color theme="1"/>
        <rFont val="Calibri"/>
        <family val="2"/>
        <scheme val="minor"/>
      </rPr>
      <t>RUA VALDEMAR BALBÉ   (Área = 1.378,00 m²)</t>
    </r>
  </si>
  <si>
    <t>Responsável Técnico</t>
  </si>
  <si>
    <t>Prefeito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</si>
</sst>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9" fontId="5" fillId="0" borderId="0" xfId="0" applyNumberFormat="1" applyFont="1" applyAlignment="1">
      <alignment horizontal="left"/>
    </xf>
    <xf numFmtId="0" fontId="2" fillId="0" borderId="0" xfId="0" applyFont="1"/>
    <xf numFmtId="4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4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4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I25"/>
    </sheetView>
  </sheetViews>
  <sheetFormatPr defaultRowHeight="15" x14ac:dyDescent="0.25"/>
  <cols>
    <col min="1" max="1" width="4.7109375" customWidth="1"/>
    <col min="2" max="2" width="7" customWidth="1"/>
    <col min="3" max="3" width="11.28515625" customWidth="1"/>
    <col min="4" max="4" width="48.28515625" customWidth="1"/>
    <col min="5" max="5" width="8.28515625" customWidth="1"/>
    <col min="6" max="6" width="8" customWidth="1"/>
    <col min="7" max="7" width="10.42578125" customWidth="1"/>
    <col min="8" max="8" width="11.5703125" customWidth="1"/>
    <col min="9" max="9" width="13.140625" customWidth="1"/>
  </cols>
  <sheetData>
    <row r="1" spans="1:9" ht="43.5" customHeight="1" x14ac:dyDescent="0.35">
      <c r="A1" s="24" t="s">
        <v>48</v>
      </c>
      <c r="B1" s="24"/>
      <c r="C1" s="24"/>
      <c r="D1" s="24"/>
    </row>
    <row r="2" spans="1:9" ht="15.75" x14ac:dyDescent="0.25">
      <c r="A2" s="25" t="s">
        <v>35</v>
      </c>
      <c r="B2" s="25"/>
      <c r="C2" s="25"/>
      <c r="D2" s="25"/>
      <c r="E2" s="1"/>
      <c r="F2" s="1"/>
      <c r="G2" s="1"/>
      <c r="H2" s="1"/>
      <c r="I2" s="1"/>
    </row>
    <row r="3" spans="1:9" ht="15.75" x14ac:dyDescent="0.25">
      <c r="A3" s="25" t="s">
        <v>50</v>
      </c>
      <c r="B3" s="25"/>
      <c r="C3" s="25"/>
      <c r="D3" s="25"/>
      <c r="E3" s="1"/>
      <c r="F3" s="1"/>
      <c r="G3" s="1"/>
      <c r="H3" s="1"/>
      <c r="I3" s="1"/>
    </row>
    <row r="4" spans="1:9" ht="15.75" x14ac:dyDescent="0.25">
      <c r="A4" s="25" t="s">
        <v>49</v>
      </c>
      <c r="B4" s="25"/>
      <c r="C4" s="25"/>
      <c r="D4" s="25"/>
      <c r="E4" s="1"/>
      <c r="F4" s="1"/>
      <c r="G4" s="1"/>
      <c r="H4" s="2" t="s">
        <v>36</v>
      </c>
      <c r="I4" s="2"/>
    </row>
    <row r="5" spans="1:9" ht="15.75" x14ac:dyDescent="0.25">
      <c r="A5" s="26" t="s">
        <v>34</v>
      </c>
      <c r="B5" s="26"/>
      <c r="C5" s="26"/>
      <c r="D5" s="26"/>
      <c r="E5" s="1"/>
      <c r="F5" s="1"/>
      <c r="G5" s="1"/>
      <c r="H5" s="3" t="s">
        <v>37</v>
      </c>
      <c r="I5" s="4">
        <v>0.25</v>
      </c>
    </row>
    <row r="6" spans="1:9" ht="25.5" x14ac:dyDescent="0.25">
      <c r="A6" s="20" t="s">
        <v>0</v>
      </c>
      <c r="B6" s="21" t="s">
        <v>1</v>
      </c>
      <c r="C6" s="21" t="s">
        <v>39</v>
      </c>
      <c r="D6" s="21" t="s">
        <v>2</v>
      </c>
      <c r="E6" s="21" t="s">
        <v>44</v>
      </c>
      <c r="F6" s="21" t="s">
        <v>3</v>
      </c>
      <c r="G6" s="21" t="s">
        <v>43</v>
      </c>
      <c r="H6" s="21" t="s">
        <v>4</v>
      </c>
      <c r="I6" s="21" t="s">
        <v>42</v>
      </c>
    </row>
    <row r="7" spans="1:9" x14ac:dyDescent="0.25">
      <c r="A7" s="9">
        <v>1</v>
      </c>
      <c r="B7" s="10"/>
      <c r="C7" s="10"/>
      <c r="D7" s="10" t="s">
        <v>5</v>
      </c>
      <c r="E7" s="10"/>
      <c r="F7" s="10"/>
      <c r="G7" s="10"/>
      <c r="H7" s="10"/>
      <c r="I7" s="10"/>
    </row>
    <row r="8" spans="1:9" x14ac:dyDescent="0.25">
      <c r="A8" s="8" t="s">
        <v>6</v>
      </c>
      <c r="B8" s="7">
        <v>4813</v>
      </c>
      <c r="C8" s="7" t="s">
        <v>7</v>
      </c>
      <c r="D8" s="11" t="s">
        <v>8</v>
      </c>
      <c r="E8" s="7" t="s">
        <v>45</v>
      </c>
      <c r="F8" s="12">
        <v>1</v>
      </c>
      <c r="G8" s="13">
        <v>180</v>
      </c>
      <c r="H8" s="13">
        <f>G8+I5*G8</f>
        <v>225</v>
      </c>
      <c r="I8" s="13">
        <f>F8*H8</f>
        <v>225</v>
      </c>
    </row>
    <row r="9" spans="1:9" x14ac:dyDescent="0.25">
      <c r="A9" s="8" t="s">
        <v>9</v>
      </c>
      <c r="B9" s="7" t="s">
        <v>10</v>
      </c>
      <c r="C9" s="7" t="s">
        <v>7</v>
      </c>
      <c r="D9" s="11" t="s">
        <v>11</v>
      </c>
      <c r="E9" s="7" t="s">
        <v>12</v>
      </c>
      <c r="F9" s="12">
        <v>1378</v>
      </c>
      <c r="G9" s="13">
        <v>2.11</v>
      </c>
      <c r="H9" s="13">
        <f>G9+I5*G9</f>
        <v>2.6374999999999997</v>
      </c>
      <c r="I9" s="13">
        <f>F9*H9</f>
        <v>3634.4749999999995</v>
      </c>
    </row>
    <row r="10" spans="1:9" x14ac:dyDescent="0.25">
      <c r="A10" s="9">
        <v>2</v>
      </c>
      <c r="B10" s="10"/>
      <c r="C10" s="10"/>
      <c r="D10" s="10" t="s">
        <v>13</v>
      </c>
      <c r="E10" s="10"/>
      <c r="F10" s="14"/>
      <c r="G10" s="10"/>
      <c r="H10" s="10"/>
      <c r="I10" s="10"/>
    </row>
    <row r="11" spans="1:9" x14ac:dyDescent="0.25">
      <c r="A11" s="8" t="s">
        <v>14</v>
      </c>
      <c r="B11" s="7">
        <v>96396</v>
      </c>
      <c r="C11" s="7" t="s">
        <v>7</v>
      </c>
      <c r="D11" s="11" t="s">
        <v>15</v>
      </c>
      <c r="E11" s="7" t="s">
        <v>16</v>
      </c>
      <c r="F11" s="12">
        <v>68.900000000000006</v>
      </c>
      <c r="G11" s="13">
        <v>78.899000000000001</v>
      </c>
      <c r="H11" s="13">
        <f>G11+I5*G11</f>
        <v>98.623750000000001</v>
      </c>
      <c r="I11" s="13">
        <f t="shared" ref="I11:I12" si="0">F11*H11</f>
        <v>6795.1763750000009</v>
      </c>
    </row>
    <row r="12" spans="1:9" x14ac:dyDescent="0.25">
      <c r="A12" s="8" t="s">
        <v>40</v>
      </c>
      <c r="B12" s="7"/>
      <c r="C12" s="7" t="s">
        <v>38</v>
      </c>
      <c r="D12" s="15" t="s">
        <v>17</v>
      </c>
      <c r="E12" s="7" t="s">
        <v>18</v>
      </c>
      <c r="F12" s="12">
        <v>212</v>
      </c>
      <c r="G12" s="13">
        <v>27.2</v>
      </c>
      <c r="H12" s="13">
        <f>G12+I5*G12</f>
        <v>34</v>
      </c>
      <c r="I12" s="13">
        <f t="shared" si="0"/>
        <v>7208</v>
      </c>
    </row>
    <row r="13" spans="1:9" x14ac:dyDescent="0.25">
      <c r="A13" s="9">
        <v>3</v>
      </c>
      <c r="B13" s="10"/>
      <c r="C13" s="10"/>
      <c r="D13" s="10" t="s">
        <v>19</v>
      </c>
      <c r="E13" s="10"/>
      <c r="F13" s="14"/>
      <c r="G13" s="16"/>
      <c r="H13" s="16">
        <f t="shared" ref="H13" si="1">F13*G13</f>
        <v>0</v>
      </c>
      <c r="I13" s="16"/>
    </row>
    <row r="14" spans="1:9" x14ac:dyDescent="0.25">
      <c r="A14" s="8" t="s">
        <v>20</v>
      </c>
      <c r="B14" s="7">
        <v>94966</v>
      </c>
      <c r="C14" s="7" t="s">
        <v>7</v>
      </c>
      <c r="D14" s="11" t="s">
        <v>33</v>
      </c>
      <c r="E14" s="7" t="s">
        <v>16</v>
      </c>
      <c r="F14" s="12">
        <v>165.36</v>
      </c>
      <c r="G14" s="13">
        <v>346</v>
      </c>
      <c r="H14" s="13">
        <f>G14+I5*G14</f>
        <v>432.5</v>
      </c>
      <c r="I14" s="13">
        <f t="shared" ref="I14:I20" si="2">F14*H14</f>
        <v>71518.200000000012</v>
      </c>
    </row>
    <row r="15" spans="1:9" x14ac:dyDescent="0.25">
      <c r="A15" s="8" t="s">
        <v>21</v>
      </c>
      <c r="B15" s="7"/>
      <c r="C15" s="7" t="s">
        <v>22</v>
      </c>
      <c r="D15" s="11" t="s">
        <v>23</v>
      </c>
      <c r="E15" s="7" t="s">
        <v>24</v>
      </c>
      <c r="F15" s="12">
        <f>F14*4</f>
        <v>661.44</v>
      </c>
      <c r="G15" s="13">
        <v>30.5</v>
      </c>
      <c r="H15" s="13">
        <f>G15+I5*G15</f>
        <v>38.125</v>
      </c>
      <c r="I15" s="13">
        <f t="shared" si="2"/>
        <v>25217.4</v>
      </c>
    </row>
    <row r="16" spans="1:9" x14ac:dyDescent="0.25">
      <c r="A16" s="8" t="s">
        <v>25</v>
      </c>
      <c r="B16" s="7">
        <v>40780</v>
      </c>
      <c r="C16" s="7" t="s">
        <v>7</v>
      </c>
      <c r="D16" s="11" t="s">
        <v>26</v>
      </c>
      <c r="E16" s="7" t="s">
        <v>12</v>
      </c>
      <c r="F16" s="12">
        <v>1378</v>
      </c>
      <c r="G16" s="13">
        <v>14.4</v>
      </c>
      <c r="H16" s="13">
        <f>G16+I5*G16</f>
        <v>18</v>
      </c>
      <c r="I16" s="13">
        <f t="shared" si="2"/>
        <v>24804</v>
      </c>
    </row>
    <row r="17" spans="1:9" x14ac:dyDescent="0.25">
      <c r="A17" s="8" t="s">
        <v>27</v>
      </c>
      <c r="B17" s="7">
        <v>97113</v>
      </c>
      <c r="C17" s="7" t="s">
        <v>7</v>
      </c>
      <c r="D17" s="11" t="s">
        <v>28</v>
      </c>
      <c r="E17" s="7" t="s">
        <v>12</v>
      </c>
      <c r="F17" s="12">
        <v>1378</v>
      </c>
      <c r="G17" s="13">
        <v>1.82</v>
      </c>
      <c r="H17" s="13">
        <f>G17+I5*G17</f>
        <v>2.2749999999999999</v>
      </c>
      <c r="I17" s="13">
        <f t="shared" si="2"/>
        <v>3134.95</v>
      </c>
    </row>
    <row r="18" spans="1:9" ht="25.5" x14ac:dyDescent="0.25">
      <c r="A18" s="8" t="s">
        <v>29</v>
      </c>
      <c r="B18" s="7">
        <v>97114</v>
      </c>
      <c r="C18" s="7" t="s">
        <v>7</v>
      </c>
      <c r="D18" s="17" t="s">
        <v>30</v>
      </c>
      <c r="E18" s="7" t="s">
        <v>18</v>
      </c>
      <c r="F18" s="12">
        <v>7672</v>
      </c>
      <c r="G18" s="13">
        <v>0.33500000000000002</v>
      </c>
      <c r="H18" s="13">
        <f>G18+I5*G18</f>
        <v>0.41875000000000001</v>
      </c>
      <c r="I18" s="13">
        <f t="shared" si="2"/>
        <v>3212.65</v>
      </c>
    </row>
    <row r="19" spans="1:9" ht="15" customHeight="1" x14ac:dyDescent="0.25">
      <c r="A19" s="8" t="s">
        <v>31</v>
      </c>
      <c r="B19" s="7">
        <v>42409</v>
      </c>
      <c r="C19" s="7" t="s">
        <v>7</v>
      </c>
      <c r="D19" s="22" t="s">
        <v>32</v>
      </c>
      <c r="E19" s="7"/>
      <c r="F19" s="12"/>
      <c r="G19" s="13"/>
      <c r="H19" s="13"/>
      <c r="I19" s="13"/>
    </row>
    <row r="20" spans="1:9" x14ac:dyDescent="0.25">
      <c r="A20" s="8"/>
      <c r="B20" s="7"/>
      <c r="C20" s="7"/>
      <c r="D20" s="23"/>
      <c r="E20" s="7" t="s">
        <v>12</v>
      </c>
      <c r="F20" s="12">
        <v>1378</v>
      </c>
      <c r="G20" s="13">
        <v>0.81499999999999995</v>
      </c>
      <c r="H20" s="13">
        <f>G20+I5*G20</f>
        <v>1.0187499999999998</v>
      </c>
      <c r="I20" s="13">
        <f t="shared" si="2"/>
        <v>1403.8374999999999</v>
      </c>
    </row>
    <row r="21" spans="1:9" x14ac:dyDescent="0.25">
      <c r="A21" s="8"/>
      <c r="B21" s="7"/>
      <c r="C21" s="7"/>
      <c r="D21" s="18" t="s">
        <v>41</v>
      </c>
      <c r="E21" s="7"/>
      <c r="F21" s="7"/>
      <c r="G21" s="7"/>
      <c r="H21" s="7"/>
      <c r="I21" s="19">
        <f>SUM(I8:I20)</f>
        <v>147153.68887500002</v>
      </c>
    </row>
    <row r="22" spans="1:9" x14ac:dyDescent="0.25">
      <c r="I22" s="6"/>
    </row>
    <row r="24" spans="1:9" x14ac:dyDescent="0.25">
      <c r="D24" s="5" t="s">
        <v>46</v>
      </c>
      <c r="E24" s="5" t="s">
        <v>47</v>
      </c>
    </row>
    <row r="25" spans="1:9" x14ac:dyDescent="0.25">
      <c r="D25" t="s">
        <v>51</v>
      </c>
      <c r="E25" t="s">
        <v>52</v>
      </c>
    </row>
  </sheetData>
  <mergeCells count="6">
    <mergeCell ref="D19:D20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Rua Assis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user65</cp:lastModifiedBy>
  <cp:lastPrinted>2022-01-27T11:37:22Z</cp:lastPrinted>
  <dcterms:created xsi:type="dcterms:W3CDTF">2022-01-11T10:49:42Z</dcterms:created>
  <dcterms:modified xsi:type="dcterms:W3CDTF">2022-01-27T11:37:49Z</dcterms:modified>
</cp:coreProperties>
</file>